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65" i="1"/>
  <c r="F61"/>
  <c r="F60"/>
  <c r="F57" s="1"/>
  <c r="F59"/>
  <c r="F58"/>
  <c r="G57"/>
  <c r="E57"/>
  <c r="D57"/>
  <c r="F54"/>
  <c r="F52" s="1"/>
  <c r="H52"/>
  <c r="G52"/>
  <c r="E52"/>
  <c r="D52"/>
  <c r="F49"/>
  <c r="H47"/>
  <c r="G47"/>
  <c r="F47"/>
  <c r="E47"/>
  <c r="D47"/>
  <c r="F38"/>
  <c r="F34" s="1"/>
  <c r="F37"/>
  <c r="F36"/>
  <c r="H34"/>
  <c r="G34"/>
  <c r="E34"/>
  <c r="D34"/>
  <c r="H23"/>
  <c r="H68" s="1"/>
  <c r="G23"/>
  <c r="F23"/>
  <c r="E23"/>
  <c r="D23"/>
</calcChain>
</file>

<file path=xl/sharedStrings.xml><?xml version="1.0" encoding="utf-8"?>
<sst xmlns="http://schemas.openxmlformats.org/spreadsheetml/2006/main" count="199" uniqueCount="161">
  <si>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</si>
  <si>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</si>
  <si>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</si>
  <si>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</si>
  <si>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         учебная нагрузка</t>
  </si>
  <si>
    <t>Самостоятельная учебная работа</t>
  </si>
  <si>
    <t>Обязательная аудиторная</t>
  </si>
  <si>
    <t>Всего занятий</t>
  </si>
  <si>
    <t>В т.ч. ЛПЗ</t>
  </si>
  <si>
    <t>курсовых работ (проектов)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</si>
  <si>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</si>
  <si>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</si>
  <si>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</si>
  <si>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</si>
  <si>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Э</t>
  </si>
  <si>
    <t>ОГСЭ.02</t>
  </si>
  <si>
    <t>История</t>
  </si>
  <si>
    <t>ОГСЭ. 03</t>
  </si>
  <si>
    <t>Иностранный язык</t>
  </si>
  <si>
    <t>-,Э</t>
  </si>
  <si>
    <t>ОГСЭ. 04</t>
  </si>
  <si>
    <t>Физическая культура</t>
  </si>
  <si>
    <t>-,ДЗ</t>
  </si>
  <si>
    <t>ОГСЭ.05</t>
  </si>
  <si>
    <t>Социальная психология</t>
  </si>
  <si>
    <t>З</t>
  </si>
  <si>
    <t>ОГСЭ.06</t>
  </si>
  <si>
    <t>Основы социологии и политологии</t>
  </si>
  <si>
    <t>ЕН.00</t>
  </si>
  <si>
    <t>Математический и общий естественнонаучный цикл</t>
  </si>
  <si>
    <t>ЕН.01</t>
  </si>
  <si>
    <t>Математика</t>
  </si>
  <si>
    <t>ЕН.02</t>
  </si>
  <si>
    <t>Компьютерные технологии</t>
  </si>
  <si>
    <t>П.00</t>
  </si>
  <si>
    <t>Профессиональный цикл</t>
  </si>
  <si>
    <t>ОПД.00</t>
  </si>
  <si>
    <t>Общепрофессиональные дисциплины</t>
  </si>
  <si>
    <t>ОП.01</t>
  </si>
  <si>
    <t>Экономика организации</t>
  </si>
  <si>
    <t>ОП.02</t>
  </si>
  <si>
    <t>Информационно-телекоммуникационные технологии в профессиональной деятельности</t>
  </si>
  <si>
    <t>ОП.03</t>
  </si>
  <si>
    <t>Правовое обеспечение профессиональной деятельности</t>
  </si>
  <si>
    <t>-,З</t>
  </si>
  <si>
    <t>ОП.04</t>
  </si>
  <si>
    <t>Менеджмент</t>
  </si>
  <si>
    <t>ОП.05</t>
  </si>
  <si>
    <t>Маркетинг</t>
  </si>
  <si>
    <t>ОП.06</t>
  </si>
  <si>
    <t>Культура делового общения</t>
  </si>
  <si>
    <t>ОП.07</t>
  </si>
  <si>
    <t>Безопасность жизнедеятельности</t>
  </si>
  <si>
    <t>ОП.08</t>
  </si>
  <si>
    <t>Охрана труда</t>
  </si>
  <si>
    <t>ОП.09</t>
  </si>
  <si>
    <t>Стандартизация и сертификация услуг почтовой связи</t>
  </si>
  <si>
    <t>ДЗ</t>
  </si>
  <si>
    <t>ОП.10</t>
  </si>
  <si>
    <t>Контроль качества услуг почтовой связи</t>
  </si>
  <si>
    <t>ОП.11</t>
  </si>
  <si>
    <t>Основы исследовательской деятельности</t>
  </si>
  <si>
    <t>ПМ.00</t>
  </si>
  <si>
    <t>Профессиональные модули</t>
  </si>
  <si>
    <t>ПМ.01</t>
  </si>
  <si>
    <t>Организация работ по предоставлению услуг почтовой связи</t>
  </si>
  <si>
    <t>МДК.01.01</t>
  </si>
  <si>
    <t>Теоретические основы и методика организации производственной деятельности по оказанию услуг почтовой связи</t>
  </si>
  <si>
    <t>МДК.01.02</t>
  </si>
  <si>
    <t>Теоретические основы и методика организации денежных операций в отделениях почтовой связи</t>
  </si>
  <si>
    <t>УП.01</t>
  </si>
  <si>
    <t>Учебная практика</t>
  </si>
  <si>
    <t>ПП.01</t>
  </si>
  <si>
    <t>Производственная практика</t>
  </si>
  <si>
    <t>ПМ.02</t>
  </si>
  <si>
    <t>Техническая эксплуатация средств почтовой связи</t>
  </si>
  <si>
    <t>МДК.02.01</t>
  </si>
  <si>
    <t>Теоретические основы и методика механизации производственных процессов на объектах почтовой связи</t>
  </si>
  <si>
    <t>МДК.02.02</t>
  </si>
  <si>
    <t xml:space="preserve">Теоретические основы и методика автоматизации почтово-кассовых операций </t>
  </si>
  <si>
    <t>УП.02</t>
  </si>
  <si>
    <t>ПП.02</t>
  </si>
  <si>
    <t>ПМ.03</t>
  </si>
  <si>
    <t>Техническая  эксплуатация сетей почтовой связи</t>
  </si>
  <si>
    <t>МДК.03. 01</t>
  </si>
  <si>
    <t>Основы эксплуатации сетей почтовой связи</t>
  </si>
  <si>
    <t>-,-,Э</t>
  </si>
  <si>
    <t>МДК 03.02</t>
  </si>
  <si>
    <t>Предпринимательская деятельность в сфере почтовой связи</t>
  </si>
  <si>
    <t>МДК.03. 03</t>
  </si>
  <si>
    <t>Основы обеспечения безопасности  почтовой связи</t>
  </si>
  <si>
    <t>-,-,ДЗ</t>
  </si>
  <si>
    <t>МДК.03. 04</t>
  </si>
  <si>
    <t>Управление персоналом</t>
  </si>
  <si>
    <t>УП.03</t>
  </si>
  <si>
    <t>ПП.03</t>
  </si>
  <si>
    <t>ПМ.04</t>
  </si>
  <si>
    <t xml:space="preserve">Выполнение работ по профессии рабочего Оператор связи </t>
  </si>
  <si>
    <t>МДК.04.01</t>
  </si>
  <si>
    <t>Технология почтовой, телеграфной и телефонной связи</t>
  </si>
  <si>
    <t>УП.04</t>
  </si>
  <si>
    <t>ПП.04</t>
  </si>
  <si>
    <t>Всего</t>
  </si>
  <si>
    <t>ПДП.00</t>
  </si>
  <si>
    <t>Производственная практика (преддипломная)</t>
  </si>
  <si>
    <t>ГИА.00</t>
  </si>
  <si>
    <t>Государственная (итоговая) аттестация</t>
  </si>
  <si>
    <t>дисциплин и МДК</t>
  </si>
  <si>
    <t>учебной практики</t>
  </si>
  <si>
    <t>производственной практики</t>
  </si>
  <si>
    <t>1. Программа базовой подготовки</t>
  </si>
  <si>
    <t>преддипломной практики</t>
  </si>
  <si>
    <t>1.1.Выпускная квалификационная работа</t>
  </si>
  <si>
    <t>экзаменов</t>
  </si>
  <si>
    <t>Выполнение выпускной квалификационной работы с 17 мая по 11 июня  (всего 4 недели)</t>
  </si>
  <si>
    <t>дифференцированных зачетов</t>
  </si>
  <si>
    <t>Защита выпускной квалификационной работы с 14 июня по 25 июня (всего 2 недели).</t>
  </si>
  <si>
    <t>зачетов</t>
  </si>
  <si>
    <t>О.00</t>
  </si>
  <si>
    <t>Общеобразовательный цикл</t>
  </si>
  <si>
    <t>2з/-/-</t>
  </si>
  <si>
    <t>ОДБ.01</t>
  </si>
  <si>
    <t>Русский язык</t>
  </si>
  <si>
    <t>З,Э</t>
  </si>
  <si>
    <t>ОДБ.02</t>
  </si>
  <si>
    <t>Литература</t>
  </si>
  <si>
    <t>-, ДЗ</t>
  </si>
  <si>
    <t>ОДБ.03</t>
  </si>
  <si>
    <t>ОДБ.04</t>
  </si>
  <si>
    <t>ОДБ.05</t>
  </si>
  <si>
    <t>Обществознание</t>
  </si>
  <si>
    <t>-, Э</t>
  </si>
  <si>
    <t>ОДБ.06</t>
  </si>
  <si>
    <t>Химия</t>
  </si>
  <si>
    <t>ОДБ.07</t>
  </si>
  <si>
    <t>Биология</t>
  </si>
  <si>
    <t>ОДБ.08</t>
  </si>
  <si>
    <t>З, ДЗ</t>
  </si>
  <si>
    <t>ОДБ.09</t>
  </si>
  <si>
    <t>ОБЖ</t>
  </si>
  <si>
    <t>З, Э</t>
  </si>
  <si>
    <t>Информатика и ИКТ</t>
  </si>
  <si>
    <t>Физика</t>
  </si>
  <si>
    <t>.-, Э</t>
  </si>
  <si>
    <t>10з/5дз/10э</t>
  </si>
  <si>
    <t>5з/1дз/2э</t>
  </si>
  <si>
    <t>5з/4дз/8э</t>
  </si>
  <si>
    <t>1/1/2</t>
  </si>
  <si>
    <t>.-,ДЗ</t>
  </si>
  <si>
    <t>2/2/2</t>
  </si>
  <si>
    <t>1/-/2</t>
  </si>
  <si>
    <t>Консультации 4 часа в год на одного студента</t>
  </si>
  <si>
    <t>3з/8дз/4э</t>
  </si>
  <si>
    <t>ОДП.01</t>
  </si>
  <si>
    <t>ОДП.02</t>
  </si>
  <si>
    <t>ОДП.03</t>
  </si>
  <si>
    <t>2з/1дз/2э</t>
  </si>
  <si>
    <t>17/14/16</t>
  </si>
  <si>
    <t>4 недели</t>
  </si>
  <si>
    <t>6 недель</t>
  </si>
  <si>
    <t xml:space="preserve"> План учебного процесса  11.02.12 Почтовая связь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</si>
</sst>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9"/>
      <color indexed="53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Border="1"/>
    <xf numFmtId="49" fontId="2" fillId="2" borderId="4" xfId="0" applyNumberFormat="1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3" fillId="3" borderId="6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 shrinkToFi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 shrinkToFit="1"/>
    </xf>
    <xf numFmtId="0" fontId="3" fillId="0" borderId="17" xfId="0" applyFont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wrapText="1" shrinkToFit="1"/>
    </xf>
    <xf numFmtId="0" fontId="3" fillId="0" borderId="5" xfId="0" applyFont="1" applyFill="1" applyBorder="1" applyAlignment="1">
      <alignment horizontal="center" wrapText="1" shrinkToFit="1"/>
    </xf>
    <xf numFmtId="49" fontId="3" fillId="0" borderId="19" xfId="0" applyNumberFormat="1" applyFont="1" applyFill="1" applyBorder="1" applyAlignment="1">
      <alignment horizontal="center" wrapText="1" shrinkToFit="1"/>
    </xf>
    <xf numFmtId="0" fontId="3" fillId="0" borderId="20" xfId="0" applyFont="1" applyFill="1" applyBorder="1" applyAlignment="1">
      <alignment horizontal="center" wrapText="1" shrinkToFit="1"/>
    </xf>
    <xf numFmtId="49" fontId="3" fillId="0" borderId="14" xfId="0" applyNumberFormat="1" applyFont="1" applyFill="1" applyBorder="1" applyAlignment="1">
      <alignment horizontal="center" vertical="center" wrapText="1" shrinkToFit="1"/>
    </xf>
    <xf numFmtId="49" fontId="3" fillId="0" borderId="1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49" fontId="4" fillId="0" borderId="25" xfId="0" applyNumberFormat="1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20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  <xf numFmtId="49" fontId="3" fillId="0" borderId="12" xfId="0" applyNumberFormat="1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49" fontId="3" fillId="0" borderId="26" xfId="0" applyNumberFormat="1" applyFont="1" applyFill="1" applyBorder="1" applyAlignment="1">
      <alignment horizontal="center" vertical="center" wrapText="1" shrinkToFit="1"/>
    </xf>
    <xf numFmtId="0" fontId="3" fillId="0" borderId="26" xfId="0" applyFont="1" applyFill="1" applyBorder="1" applyAlignment="1">
      <alignment horizontal="center" vertical="center" wrapText="1" shrinkToFit="1"/>
    </xf>
    <xf numFmtId="49" fontId="3" fillId="0" borderId="5" xfId="0" applyNumberFormat="1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3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49" fontId="3" fillId="0" borderId="25" xfId="0" applyNumberFormat="1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wrapText="1" shrinkToFit="1"/>
    </xf>
    <xf numFmtId="49" fontId="3" fillId="0" borderId="30" xfId="0" applyNumberFormat="1" applyFont="1" applyFill="1" applyBorder="1" applyAlignment="1">
      <alignment horizontal="center" vertical="center" wrapText="1" shrinkToFit="1"/>
    </xf>
    <xf numFmtId="49" fontId="3" fillId="0" borderId="16" xfId="0" applyNumberFormat="1" applyFont="1" applyFill="1" applyBorder="1" applyAlignment="1">
      <alignment horizontal="center" vertical="center" wrapText="1" shrinkToFit="1"/>
    </xf>
    <xf numFmtId="49" fontId="3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 shrinkToFit="1"/>
    </xf>
    <xf numFmtId="49" fontId="3" fillId="0" borderId="19" xfId="0" applyNumberFormat="1" applyFont="1" applyFill="1" applyBorder="1" applyAlignment="1">
      <alignment horizontal="center" vertical="center" wrapText="1" shrinkToFit="1"/>
    </xf>
    <xf numFmtId="49" fontId="2" fillId="2" borderId="10" xfId="0" applyNumberFormat="1" applyFont="1" applyFill="1" applyBorder="1" applyAlignment="1">
      <alignment horizontal="center" wrapText="1" shrinkToFit="1"/>
    </xf>
    <xf numFmtId="0" fontId="2" fillId="2" borderId="10" xfId="0" applyFont="1" applyFill="1" applyBorder="1" applyAlignment="1">
      <alignment horizontal="center" wrapText="1" shrinkToFit="1"/>
    </xf>
    <xf numFmtId="0" fontId="2" fillId="0" borderId="14" xfId="0" applyFont="1" applyBorder="1" applyAlignment="1">
      <alignment horizontal="center" vertical="center" textRotation="90" wrapText="1" shrinkToFit="1"/>
    </xf>
    <xf numFmtId="0" fontId="2" fillId="0" borderId="26" xfId="0" applyFont="1" applyBorder="1" applyAlignment="1">
      <alignment horizontal="center" vertical="center" textRotation="90" wrapText="1" shrinkToFit="1"/>
    </xf>
    <xf numFmtId="49" fontId="2" fillId="2" borderId="27" xfId="0" applyNumberFormat="1" applyFont="1" applyFill="1" applyBorder="1" applyAlignment="1">
      <alignment horizontal="center" vertical="center" wrapText="1" shrinkToFit="1"/>
    </xf>
    <xf numFmtId="0" fontId="2" fillId="4" borderId="10" xfId="0" applyFont="1" applyFill="1" applyBorder="1" applyAlignment="1">
      <alignment horizontal="center" vertical="center" textRotation="90" wrapText="1" shrinkToFit="1"/>
    </xf>
    <xf numFmtId="0" fontId="3" fillId="0" borderId="14" xfId="0" applyFont="1" applyBorder="1" applyAlignment="1">
      <alignment horizontal="center" wrapText="1" shrinkToFit="1"/>
    </xf>
    <xf numFmtId="49" fontId="3" fillId="0" borderId="14" xfId="0" applyNumberFormat="1" applyFont="1" applyBorder="1" applyAlignment="1">
      <alignment horizontal="center" wrapText="1" shrinkToFit="1"/>
    </xf>
    <xf numFmtId="0" fontId="3" fillId="0" borderId="26" xfId="0" applyFont="1" applyBorder="1" applyAlignment="1">
      <alignment horizontal="center" wrapText="1" shrinkToFit="1"/>
    </xf>
    <xf numFmtId="49" fontId="3" fillId="0" borderId="26" xfId="0" applyNumberFormat="1" applyFont="1" applyBorder="1" applyAlignment="1">
      <alignment horizontal="center" wrapText="1" shrinkToFit="1"/>
    </xf>
    <xf numFmtId="0" fontId="3" fillId="0" borderId="21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wrapText="1" shrinkToFit="1"/>
    </xf>
    <xf numFmtId="0" fontId="3" fillId="0" borderId="15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vertical="center" textRotation="90" wrapText="1" shrinkToFit="1"/>
    </xf>
    <xf numFmtId="0" fontId="2" fillId="2" borderId="1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0" fontId="2" fillId="4" borderId="10" xfId="0" applyFont="1" applyFill="1" applyBorder="1" applyAlignment="1">
      <alignment horizontal="left" vertical="top" wrapText="1" shrinkToFit="1"/>
    </xf>
    <xf numFmtId="0" fontId="3" fillId="0" borderId="15" xfId="0" applyFont="1" applyBorder="1" applyAlignment="1">
      <alignment horizontal="left" vertical="top" wrapText="1" shrinkToFit="1"/>
    </xf>
    <xf numFmtId="0" fontId="3" fillId="0" borderId="14" xfId="0" applyFont="1" applyBorder="1" applyAlignment="1">
      <alignment horizontal="left" vertical="top" wrapText="1" shrinkToFit="1"/>
    </xf>
    <xf numFmtId="0" fontId="3" fillId="0" borderId="26" xfId="0" applyFont="1" applyBorder="1" applyAlignment="1">
      <alignment horizontal="left" vertical="top" wrapText="1" shrinkToFit="1"/>
    </xf>
    <xf numFmtId="0" fontId="2" fillId="2" borderId="5" xfId="0" applyFont="1" applyFill="1" applyBorder="1" applyAlignment="1">
      <alignment horizontal="left" vertical="top" wrapText="1" shrinkToFit="1"/>
    </xf>
    <xf numFmtId="0" fontId="3" fillId="3" borderId="1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 shrinkToFit="1"/>
    </xf>
    <xf numFmtId="0" fontId="3" fillId="0" borderId="12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wrapText="1" shrinkToFit="1"/>
    </xf>
    <xf numFmtId="0" fontId="3" fillId="0" borderId="18" xfId="0" applyFont="1" applyBorder="1" applyAlignment="1">
      <alignment horizontal="left" vertical="center" wrapText="1" shrinkToFit="1"/>
    </xf>
    <xf numFmtId="0" fontId="3" fillId="0" borderId="13" xfId="0" applyFont="1" applyBorder="1" applyAlignment="1">
      <alignment horizontal="left" vertical="center" wrapText="1" shrinkToFit="1"/>
    </xf>
    <xf numFmtId="0" fontId="3" fillId="0" borderId="16" xfId="0" applyFont="1" applyBorder="1" applyAlignment="1">
      <alignment horizontal="left" vertical="center" wrapText="1" shrinkToFit="1"/>
    </xf>
    <xf numFmtId="0" fontId="3" fillId="0" borderId="24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center" vertical="center" textRotation="90" wrapText="1" shrinkToFit="1"/>
    </xf>
    <xf numFmtId="0" fontId="3" fillId="0" borderId="11" xfId="0" applyFont="1" applyBorder="1" applyAlignment="1">
      <alignment wrapText="1" shrinkToFit="1"/>
    </xf>
    <xf numFmtId="0" fontId="2" fillId="0" borderId="5" xfId="0" applyFont="1" applyBorder="1" applyAlignment="1">
      <alignment horizontal="center" vertical="center" textRotation="90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2" fillId="0" borderId="6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left" vertical="center" wrapText="1" shrinkToFit="1"/>
    </xf>
    <xf numFmtId="0" fontId="3" fillId="0" borderId="9" xfId="0" applyFont="1" applyBorder="1" applyAlignment="1">
      <alignment horizontal="left" vertical="center" wrapText="1" shrinkToFit="1"/>
    </xf>
    <xf numFmtId="0" fontId="3" fillId="0" borderId="27" xfId="0" applyFont="1" applyBorder="1" applyAlignment="1">
      <alignment horizontal="left" vertical="center" wrapText="1" shrinkToFit="1"/>
    </xf>
    <xf numFmtId="0" fontId="3" fillId="0" borderId="28" xfId="0" applyFont="1" applyBorder="1" applyAlignment="1">
      <alignment horizontal="left" vertical="center" wrapText="1" shrinkToFit="1"/>
    </xf>
    <xf numFmtId="0" fontId="3" fillId="0" borderId="34" xfId="0" applyFont="1" applyBorder="1" applyAlignment="1">
      <alignment horizontal="left" vertical="center" wrapText="1" shrinkToFit="1"/>
    </xf>
    <xf numFmtId="0" fontId="3" fillId="0" borderId="35" xfId="0" applyFont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5" xfId="0" applyNumberFormat="1" applyFont="1" applyFill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left" vertical="center" wrapText="1" shrinkToFit="1"/>
    </xf>
    <xf numFmtId="0" fontId="3" fillId="0" borderId="7" xfId="0" applyFont="1" applyBorder="1" applyAlignment="1">
      <alignment horizontal="left" vertical="center" wrapText="1" shrinkToFit="1"/>
    </xf>
    <xf numFmtId="0" fontId="3" fillId="0" borderId="23" xfId="0" applyFont="1" applyBorder="1" applyAlignment="1">
      <alignment horizontal="left" vertical="center" wrapText="1" shrinkToFit="1"/>
    </xf>
    <xf numFmtId="0" fontId="2" fillId="0" borderId="11" xfId="0" applyFont="1" applyBorder="1" applyAlignment="1">
      <alignment horizontal="center" vertical="center" textRotation="90" wrapText="1" shrinkToFit="1"/>
    </xf>
    <xf numFmtId="0" fontId="3" fillId="0" borderId="29" xfId="0" applyFont="1" applyBorder="1" applyAlignment="1">
      <alignment horizontal="left" vertical="center" wrapText="1" shrinkToFit="1"/>
    </xf>
    <xf numFmtId="0" fontId="3" fillId="0" borderId="32" xfId="0" applyFont="1" applyBorder="1" applyAlignment="1">
      <alignment horizontal="left" vertical="center" wrapText="1" shrinkToFit="1"/>
    </xf>
    <xf numFmtId="0" fontId="3" fillId="0" borderId="33" xfId="0" applyFont="1" applyBorder="1" applyAlignment="1">
      <alignment horizontal="left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 wrapText="1" shrinkToFit="1"/>
    </xf>
    <xf numFmtId="0" fontId="2" fillId="0" borderId="18" xfId="0" applyFont="1" applyBorder="1" applyAlignment="1">
      <alignment horizontal="left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77"/>
  <sheetViews>
    <sheetView tabSelected="1" workbookViewId="0">
      <selection activeCell="A3" sqref="A3:H3"/>
    </sheetView>
  </sheetViews>
  <sheetFormatPr defaultRowHeight="14.4"/>
  <cols>
    <col min="2" max="2" width="32.109375" customWidth="1"/>
    <col min="6" max="6" width="8.88671875" customWidth="1"/>
  </cols>
  <sheetData>
    <row r="3" spans="1:8" ht="14.4" customHeight="1">
      <c r="A3" s="132" t="s">
        <v>160</v>
      </c>
      <c r="B3" s="133"/>
      <c r="C3" s="133"/>
      <c r="D3" s="133"/>
      <c r="E3" s="133"/>
      <c r="F3" s="133"/>
      <c r="G3" s="133"/>
      <c r="H3" s="133"/>
    </row>
    <row r="4" spans="1:8" ht="15" thickBot="1">
      <c r="A4" s="1"/>
      <c r="B4" s="1"/>
      <c r="C4" s="1"/>
      <c r="D4" s="1"/>
      <c r="E4" s="1"/>
      <c r="F4" s="1"/>
      <c r="G4" s="1"/>
      <c r="H4" s="1"/>
    </row>
    <row r="5" spans="1:8" ht="15" customHeight="1" thickBot="1">
      <c r="A5" s="118" t="s">
        <v>0</v>
      </c>
      <c r="B5" s="121" t="s">
        <v>1</v>
      </c>
      <c r="C5" s="118" t="s">
        <v>2</v>
      </c>
      <c r="D5" s="123" t="s">
        <v>3</v>
      </c>
      <c r="E5" s="124"/>
      <c r="F5" s="124"/>
      <c r="G5" s="124"/>
      <c r="H5" s="125"/>
    </row>
    <row r="6" spans="1:8">
      <c r="A6" s="120"/>
      <c r="B6" s="122"/>
      <c r="C6" s="120"/>
      <c r="D6" s="118" t="s">
        <v>4</v>
      </c>
      <c r="E6" s="118" t="s">
        <v>5</v>
      </c>
      <c r="F6" s="134" t="s">
        <v>6</v>
      </c>
      <c r="G6" s="135"/>
      <c r="H6" s="136"/>
    </row>
    <row r="7" spans="1:8" ht="15" thickBot="1">
      <c r="A7" s="120"/>
      <c r="B7" s="122"/>
      <c r="C7" s="120"/>
      <c r="D7" s="120"/>
      <c r="E7" s="120"/>
      <c r="F7" s="137"/>
      <c r="G7" s="138"/>
      <c r="H7" s="139"/>
    </row>
    <row r="8" spans="1:8" ht="14.4" customHeight="1">
      <c r="A8" s="120"/>
      <c r="B8" s="122"/>
      <c r="C8" s="120"/>
      <c r="D8" s="120"/>
      <c r="E8" s="120"/>
      <c r="F8" s="118" t="s">
        <v>7</v>
      </c>
      <c r="G8" s="118" t="s">
        <v>8</v>
      </c>
      <c r="H8" s="118" t="s">
        <v>9</v>
      </c>
    </row>
    <row r="9" spans="1:8" ht="20.399999999999999" customHeight="1" thickBot="1">
      <c r="A9" s="119"/>
      <c r="B9" s="119"/>
      <c r="C9" s="119"/>
      <c r="D9" s="119"/>
      <c r="E9" s="119"/>
      <c r="F9" s="119"/>
      <c r="G9" s="119"/>
      <c r="H9" s="120"/>
    </row>
    <row r="10" spans="1:8" ht="15" thickBot="1">
      <c r="A10" s="68" t="s">
        <v>118</v>
      </c>
      <c r="B10" s="85" t="s">
        <v>119</v>
      </c>
      <c r="C10" s="68" t="s">
        <v>152</v>
      </c>
      <c r="D10" s="68">
        <v>2106</v>
      </c>
      <c r="E10" s="68">
        <v>702</v>
      </c>
      <c r="F10" s="68">
        <v>1404</v>
      </c>
      <c r="G10" s="68">
        <v>525</v>
      </c>
      <c r="H10" s="62"/>
    </row>
    <row r="11" spans="1:8">
      <c r="A11" s="69" t="s">
        <v>121</v>
      </c>
      <c r="B11" s="86" t="s">
        <v>122</v>
      </c>
      <c r="C11" s="69" t="s">
        <v>123</v>
      </c>
      <c r="D11" s="69">
        <v>114</v>
      </c>
      <c r="E11" s="69">
        <v>36</v>
      </c>
      <c r="F11" s="69">
        <v>78</v>
      </c>
      <c r="G11" s="69">
        <v>22</v>
      </c>
      <c r="H11" s="70"/>
    </row>
    <row r="12" spans="1:8">
      <c r="A12" s="63" t="s">
        <v>124</v>
      </c>
      <c r="B12" s="87" t="s">
        <v>125</v>
      </c>
      <c r="C12" s="64" t="s">
        <v>126</v>
      </c>
      <c r="D12" s="63">
        <v>170</v>
      </c>
      <c r="E12" s="63">
        <v>53</v>
      </c>
      <c r="F12" s="63">
        <v>117</v>
      </c>
      <c r="G12" s="63">
        <v>28</v>
      </c>
      <c r="H12" s="59"/>
    </row>
    <row r="13" spans="1:8">
      <c r="A13" s="63" t="s">
        <v>127</v>
      </c>
      <c r="B13" s="87" t="s">
        <v>18</v>
      </c>
      <c r="C13" s="64" t="s">
        <v>126</v>
      </c>
      <c r="D13" s="63">
        <v>114</v>
      </c>
      <c r="E13" s="63">
        <v>36</v>
      </c>
      <c r="F13" s="63">
        <v>78</v>
      </c>
      <c r="G13" s="63">
        <v>78</v>
      </c>
      <c r="H13" s="59"/>
    </row>
    <row r="14" spans="1:8">
      <c r="A14" s="63" t="s">
        <v>128</v>
      </c>
      <c r="B14" s="87" t="s">
        <v>16</v>
      </c>
      <c r="C14" s="64" t="s">
        <v>126</v>
      </c>
      <c r="D14" s="63">
        <v>170</v>
      </c>
      <c r="E14" s="63">
        <v>53</v>
      </c>
      <c r="F14" s="63">
        <v>117</v>
      </c>
      <c r="G14" s="63">
        <v>32</v>
      </c>
      <c r="H14" s="59"/>
    </row>
    <row r="15" spans="1:8">
      <c r="A15" s="63" t="s">
        <v>129</v>
      </c>
      <c r="B15" s="87" t="s">
        <v>130</v>
      </c>
      <c r="C15" s="64" t="s">
        <v>131</v>
      </c>
      <c r="D15" s="63">
        <v>170</v>
      </c>
      <c r="E15" s="63">
        <v>53</v>
      </c>
      <c r="F15" s="63">
        <v>117</v>
      </c>
      <c r="G15" s="63">
        <v>32</v>
      </c>
      <c r="H15" s="59"/>
    </row>
    <row r="16" spans="1:8">
      <c r="A16" s="63" t="s">
        <v>132</v>
      </c>
      <c r="B16" s="87" t="s">
        <v>133</v>
      </c>
      <c r="C16" s="64" t="s">
        <v>126</v>
      </c>
      <c r="D16" s="63">
        <v>114</v>
      </c>
      <c r="E16" s="63">
        <v>36</v>
      </c>
      <c r="F16" s="63">
        <v>78</v>
      </c>
      <c r="G16" s="63">
        <v>18</v>
      </c>
      <c r="H16" s="59"/>
    </row>
    <row r="17" spans="1:8">
      <c r="A17" s="63" t="s">
        <v>134</v>
      </c>
      <c r="B17" s="87" t="s">
        <v>135</v>
      </c>
      <c r="C17" s="64" t="s">
        <v>126</v>
      </c>
      <c r="D17" s="63">
        <v>114</v>
      </c>
      <c r="E17" s="63">
        <v>36</v>
      </c>
      <c r="F17" s="63">
        <v>78</v>
      </c>
      <c r="G17" s="63">
        <v>8</v>
      </c>
      <c r="H17" s="59"/>
    </row>
    <row r="18" spans="1:8">
      <c r="A18" s="63" t="s">
        <v>136</v>
      </c>
      <c r="B18" s="87" t="s">
        <v>21</v>
      </c>
      <c r="C18" s="64" t="s">
        <v>137</v>
      </c>
      <c r="D18" s="63">
        <v>234</v>
      </c>
      <c r="E18" s="63">
        <v>117</v>
      </c>
      <c r="F18" s="63">
        <v>117</v>
      </c>
      <c r="G18" s="63">
        <v>117</v>
      </c>
      <c r="H18" s="59"/>
    </row>
    <row r="19" spans="1:8">
      <c r="A19" s="63" t="s">
        <v>138</v>
      </c>
      <c r="B19" s="87" t="s">
        <v>139</v>
      </c>
      <c r="C19" s="64" t="s">
        <v>126</v>
      </c>
      <c r="D19" s="63">
        <v>105</v>
      </c>
      <c r="E19" s="63">
        <v>35</v>
      </c>
      <c r="F19" s="63">
        <v>70</v>
      </c>
      <c r="G19" s="63">
        <v>12</v>
      </c>
      <c r="H19" s="59"/>
    </row>
    <row r="20" spans="1:8">
      <c r="A20" s="63" t="s">
        <v>153</v>
      </c>
      <c r="B20" s="87" t="s">
        <v>31</v>
      </c>
      <c r="C20" s="64" t="s">
        <v>140</v>
      </c>
      <c r="D20" s="63">
        <v>430</v>
      </c>
      <c r="E20" s="63">
        <v>140</v>
      </c>
      <c r="F20" s="63">
        <v>290</v>
      </c>
      <c r="G20" s="63">
        <v>42</v>
      </c>
      <c r="H20" s="59"/>
    </row>
    <row r="21" spans="1:8">
      <c r="A21" s="63" t="s">
        <v>154</v>
      </c>
      <c r="B21" s="87" t="s">
        <v>141</v>
      </c>
      <c r="C21" s="64" t="s">
        <v>126</v>
      </c>
      <c r="D21" s="63">
        <v>139</v>
      </c>
      <c r="E21" s="63">
        <v>44</v>
      </c>
      <c r="F21" s="63">
        <v>95</v>
      </c>
      <c r="G21" s="63">
        <v>78</v>
      </c>
      <c r="H21" s="59"/>
    </row>
    <row r="22" spans="1:8" ht="15" thickBot="1">
      <c r="A22" s="65" t="s">
        <v>155</v>
      </c>
      <c r="B22" s="88" t="s">
        <v>142</v>
      </c>
      <c r="C22" s="66" t="s">
        <v>143</v>
      </c>
      <c r="D22" s="65">
        <v>232</v>
      </c>
      <c r="E22" s="65">
        <v>63</v>
      </c>
      <c r="F22" s="65">
        <v>169</v>
      </c>
      <c r="G22" s="65">
        <v>58</v>
      </c>
      <c r="H22" s="60"/>
    </row>
    <row r="23" spans="1:8" ht="28.8" customHeight="1" thickBot="1">
      <c r="A23" s="71" t="s">
        <v>10</v>
      </c>
      <c r="B23" s="89" t="s">
        <v>11</v>
      </c>
      <c r="C23" s="61" t="s">
        <v>156</v>
      </c>
      <c r="D23" s="71">
        <f t="shared" ref="D23:H23" si="0">SUM(D24:D29)</f>
        <v>660</v>
      </c>
      <c r="E23" s="71">
        <f t="shared" si="0"/>
        <v>246</v>
      </c>
      <c r="F23" s="71">
        <f t="shared" si="0"/>
        <v>414</v>
      </c>
      <c r="G23" s="71">
        <f t="shared" si="0"/>
        <v>244</v>
      </c>
      <c r="H23" s="71">
        <f t="shared" si="0"/>
        <v>0</v>
      </c>
    </row>
    <row r="24" spans="1:8">
      <c r="A24" s="4" t="s">
        <v>12</v>
      </c>
      <c r="B24" s="90" t="s">
        <v>13</v>
      </c>
      <c r="C24" s="146" t="s">
        <v>14</v>
      </c>
      <c r="D24" s="5">
        <v>68</v>
      </c>
      <c r="E24" s="5">
        <v>20</v>
      </c>
      <c r="F24" s="5">
        <v>48</v>
      </c>
      <c r="G24" s="5"/>
      <c r="H24" s="5"/>
    </row>
    <row r="25" spans="1:8">
      <c r="A25" s="6" t="s">
        <v>15</v>
      </c>
      <c r="B25" s="91" t="s">
        <v>16</v>
      </c>
      <c r="C25" s="147"/>
      <c r="D25" s="7">
        <v>68</v>
      </c>
      <c r="E25" s="7">
        <v>20</v>
      </c>
      <c r="F25" s="7">
        <v>48</v>
      </c>
      <c r="G25" s="7"/>
      <c r="H25" s="7"/>
    </row>
    <row r="26" spans="1:8">
      <c r="A26" s="8" t="s">
        <v>17</v>
      </c>
      <c r="B26" s="92" t="s">
        <v>18</v>
      </c>
      <c r="C26" s="9" t="s">
        <v>19</v>
      </c>
      <c r="D26" s="10">
        <v>166</v>
      </c>
      <c r="E26" s="10">
        <v>52</v>
      </c>
      <c r="F26" s="7">
        <v>114</v>
      </c>
      <c r="G26" s="7">
        <v>114</v>
      </c>
      <c r="H26" s="7"/>
    </row>
    <row r="27" spans="1:8">
      <c r="A27" s="6" t="s">
        <v>20</v>
      </c>
      <c r="B27" s="91" t="s">
        <v>21</v>
      </c>
      <c r="C27" s="11" t="s">
        <v>22</v>
      </c>
      <c r="D27" s="12">
        <v>228</v>
      </c>
      <c r="E27" s="12">
        <v>114</v>
      </c>
      <c r="F27" s="10">
        <v>114</v>
      </c>
      <c r="G27" s="10">
        <v>112</v>
      </c>
      <c r="H27" s="10"/>
    </row>
    <row r="28" spans="1:8">
      <c r="A28" s="6" t="s">
        <v>23</v>
      </c>
      <c r="B28" s="91" t="s">
        <v>24</v>
      </c>
      <c r="C28" s="13" t="s">
        <v>25</v>
      </c>
      <c r="D28" s="7">
        <v>68</v>
      </c>
      <c r="E28" s="7">
        <v>20</v>
      </c>
      <c r="F28" s="7">
        <v>48</v>
      </c>
      <c r="G28" s="7">
        <v>10</v>
      </c>
      <c r="H28" s="7"/>
    </row>
    <row r="29" spans="1:8" ht="14.4" customHeight="1" thickBot="1">
      <c r="A29" s="111" t="s">
        <v>26</v>
      </c>
      <c r="B29" s="93" t="s">
        <v>27</v>
      </c>
      <c r="C29" s="14" t="s">
        <v>25</v>
      </c>
      <c r="D29" s="10">
        <v>62</v>
      </c>
      <c r="E29" s="10">
        <v>20</v>
      </c>
      <c r="F29" s="10">
        <v>42</v>
      </c>
      <c r="G29" s="10">
        <v>8</v>
      </c>
      <c r="H29" s="10"/>
    </row>
    <row r="30" spans="1:8" ht="30.6" customHeight="1" thickBot="1">
      <c r="A30" s="3" t="s">
        <v>28</v>
      </c>
      <c r="B30" s="94" t="s">
        <v>29</v>
      </c>
      <c r="C30" s="2" t="s">
        <v>120</v>
      </c>
      <c r="D30" s="3">
        <v>98</v>
      </c>
      <c r="E30" s="3">
        <v>32</v>
      </c>
      <c r="F30" s="3">
        <v>66</v>
      </c>
      <c r="G30" s="3">
        <v>32</v>
      </c>
      <c r="H30" s="3">
        <v>0</v>
      </c>
    </row>
    <row r="31" spans="1:8" ht="13.8" customHeight="1">
      <c r="A31" s="15" t="s">
        <v>30</v>
      </c>
      <c r="B31" s="91" t="s">
        <v>31</v>
      </c>
      <c r="C31" s="16" t="s">
        <v>25</v>
      </c>
      <c r="D31" s="15">
        <v>48</v>
      </c>
      <c r="E31" s="15">
        <v>16</v>
      </c>
      <c r="F31" s="15">
        <v>32</v>
      </c>
      <c r="G31" s="15">
        <v>12</v>
      </c>
      <c r="H31" s="15"/>
    </row>
    <row r="32" spans="1:8" ht="15.6" customHeight="1" thickBot="1">
      <c r="A32" s="17" t="s">
        <v>32</v>
      </c>
      <c r="B32" s="91" t="s">
        <v>33</v>
      </c>
      <c r="C32" s="18" t="s">
        <v>25</v>
      </c>
      <c r="D32" s="17">
        <v>50</v>
      </c>
      <c r="E32" s="17">
        <v>16</v>
      </c>
      <c r="F32" s="17">
        <v>34</v>
      </c>
      <c r="G32" s="17">
        <v>20</v>
      </c>
      <c r="H32" s="17"/>
    </row>
    <row r="33" spans="1:8" ht="22.8" customHeight="1" thickBot="1">
      <c r="A33" s="3" t="s">
        <v>34</v>
      </c>
      <c r="B33" s="83" t="s">
        <v>35</v>
      </c>
      <c r="C33" s="2" t="s">
        <v>144</v>
      </c>
      <c r="D33" s="3">
        <v>2320</v>
      </c>
      <c r="E33" s="3">
        <v>748</v>
      </c>
      <c r="F33" s="3">
        <v>2040</v>
      </c>
      <c r="G33" s="3">
        <v>1108</v>
      </c>
      <c r="H33" s="3">
        <v>32</v>
      </c>
    </row>
    <row r="34" spans="1:8" ht="25.2" customHeight="1" thickBot="1">
      <c r="A34" s="20" t="s">
        <v>36</v>
      </c>
      <c r="B34" s="84" t="s">
        <v>37</v>
      </c>
      <c r="C34" s="2" t="s">
        <v>145</v>
      </c>
      <c r="D34" s="3">
        <f t="shared" ref="D34:H34" si="1">SUM(D35:D45)</f>
        <v>838</v>
      </c>
      <c r="E34" s="3">
        <f t="shared" si="1"/>
        <v>264</v>
      </c>
      <c r="F34" s="3">
        <f t="shared" si="1"/>
        <v>394</v>
      </c>
      <c r="G34" s="3">
        <f t="shared" si="1"/>
        <v>238</v>
      </c>
      <c r="H34" s="3">
        <f t="shared" si="1"/>
        <v>16</v>
      </c>
    </row>
    <row r="35" spans="1:8" ht="17.399999999999999" customHeight="1">
      <c r="A35" s="21" t="s">
        <v>38</v>
      </c>
      <c r="B35" s="95" t="s">
        <v>39</v>
      </c>
      <c r="C35" s="22"/>
      <c r="D35" s="23">
        <v>80</v>
      </c>
      <c r="E35" s="24">
        <v>26</v>
      </c>
      <c r="F35" s="24">
        <v>54</v>
      </c>
      <c r="G35" s="24">
        <v>12</v>
      </c>
      <c r="H35" s="24">
        <v>16</v>
      </c>
    </row>
    <row r="36" spans="1:8" ht="36.6" customHeight="1">
      <c r="A36" s="25" t="s">
        <v>40</v>
      </c>
      <c r="B36" s="91" t="s">
        <v>41</v>
      </c>
      <c r="C36" s="26" t="s">
        <v>19</v>
      </c>
      <c r="D36" s="27">
        <v>102</v>
      </c>
      <c r="E36" s="17">
        <v>32</v>
      </c>
      <c r="F36" s="17">
        <f>SUM(K36:L36)</f>
        <v>0</v>
      </c>
      <c r="G36" s="17">
        <v>62</v>
      </c>
      <c r="H36" s="17"/>
    </row>
    <row r="37" spans="1:8" ht="24" customHeight="1">
      <c r="A37" s="25" t="s">
        <v>42</v>
      </c>
      <c r="B37" s="91" t="s">
        <v>43</v>
      </c>
      <c r="C37" s="26" t="s">
        <v>44</v>
      </c>
      <c r="D37" s="27">
        <v>76</v>
      </c>
      <c r="E37" s="17">
        <v>24</v>
      </c>
      <c r="F37" s="17">
        <f>SUM(K37:L37)</f>
        <v>0</v>
      </c>
      <c r="G37" s="17">
        <v>16</v>
      </c>
      <c r="H37" s="17"/>
    </row>
    <row r="38" spans="1:8" ht="16.8" customHeight="1">
      <c r="A38" s="25" t="s">
        <v>45</v>
      </c>
      <c r="B38" s="91" t="s">
        <v>46</v>
      </c>
      <c r="C38" s="13" t="s">
        <v>44</v>
      </c>
      <c r="D38" s="23">
        <v>84</v>
      </c>
      <c r="E38" s="24">
        <v>26</v>
      </c>
      <c r="F38" s="24">
        <f>SUM(K38:L38)</f>
        <v>0</v>
      </c>
      <c r="G38" s="24">
        <v>24</v>
      </c>
      <c r="H38" s="24"/>
    </row>
    <row r="39" spans="1:8">
      <c r="A39" s="25" t="s">
        <v>47</v>
      </c>
      <c r="B39" s="91" t="s">
        <v>48</v>
      </c>
      <c r="C39" s="29"/>
      <c r="D39" s="27">
        <v>64</v>
      </c>
      <c r="E39" s="17">
        <v>20</v>
      </c>
      <c r="F39" s="17">
        <v>44</v>
      </c>
      <c r="G39" s="17">
        <v>12</v>
      </c>
      <c r="H39" s="17"/>
    </row>
    <row r="40" spans="1:8" ht="15.6" customHeight="1">
      <c r="A40" s="25" t="s">
        <v>49</v>
      </c>
      <c r="B40" s="91" t="s">
        <v>50</v>
      </c>
      <c r="C40" s="26" t="s">
        <v>14</v>
      </c>
      <c r="D40" s="23">
        <v>94</v>
      </c>
      <c r="E40" s="24">
        <v>30</v>
      </c>
      <c r="F40" s="24">
        <v>64</v>
      </c>
      <c r="G40" s="24">
        <v>32</v>
      </c>
      <c r="H40" s="24"/>
    </row>
    <row r="41" spans="1:8" ht="15" customHeight="1">
      <c r="A41" s="25" t="s">
        <v>51</v>
      </c>
      <c r="B41" s="91" t="s">
        <v>52</v>
      </c>
      <c r="C41" s="30" t="s">
        <v>44</v>
      </c>
      <c r="D41" s="27">
        <v>100</v>
      </c>
      <c r="E41" s="17">
        <v>32</v>
      </c>
      <c r="F41" s="17">
        <v>68</v>
      </c>
      <c r="G41" s="17">
        <v>32</v>
      </c>
      <c r="H41" s="17"/>
    </row>
    <row r="42" spans="1:8" ht="14.4" customHeight="1">
      <c r="A42" s="25" t="s">
        <v>53</v>
      </c>
      <c r="B42" s="91" t="s">
        <v>54</v>
      </c>
      <c r="C42" s="26" t="s">
        <v>25</v>
      </c>
      <c r="D42" s="27">
        <v>46</v>
      </c>
      <c r="E42" s="17">
        <v>14</v>
      </c>
      <c r="F42" s="17">
        <v>32</v>
      </c>
      <c r="G42" s="17">
        <v>8</v>
      </c>
      <c r="H42" s="17"/>
    </row>
    <row r="43" spans="1:8" ht="29.4" customHeight="1">
      <c r="A43" s="25" t="s">
        <v>55</v>
      </c>
      <c r="B43" s="91" t="s">
        <v>56</v>
      </c>
      <c r="C43" s="26" t="s">
        <v>57</v>
      </c>
      <c r="D43" s="27">
        <v>70</v>
      </c>
      <c r="E43" s="17">
        <v>22</v>
      </c>
      <c r="F43" s="17">
        <v>48</v>
      </c>
      <c r="G43" s="17">
        <v>12</v>
      </c>
      <c r="H43" s="17"/>
    </row>
    <row r="44" spans="1:8" ht="16.2" customHeight="1">
      <c r="A44" s="25" t="s">
        <v>58</v>
      </c>
      <c r="B44" s="91" t="s">
        <v>59</v>
      </c>
      <c r="C44" s="26" t="s">
        <v>25</v>
      </c>
      <c r="D44" s="27">
        <v>70</v>
      </c>
      <c r="E44" s="17">
        <v>22</v>
      </c>
      <c r="F44" s="17">
        <v>48</v>
      </c>
      <c r="G44" s="17">
        <v>12</v>
      </c>
      <c r="H44" s="17"/>
    </row>
    <row r="45" spans="1:8" ht="18" customHeight="1" thickBot="1">
      <c r="A45" s="31" t="s">
        <v>60</v>
      </c>
      <c r="B45" s="96" t="s">
        <v>61</v>
      </c>
      <c r="C45" s="32"/>
      <c r="D45" s="33">
        <v>52</v>
      </c>
      <c r="E45" s="34">
        <v>16</v>
      </c>
      <c r="F45" s="34">
        <v>36</v>
      </c>
      <c r="G45" s="34">
        <v>16</v>
      </c>
      <c r="H45" s="34"/>
    </row>
    <row r="46" spans="1:8" ht="15" thickBot="1">
      <c r="A46" s="35" t="s">
        <v>62</v>
      </c>
      <c r="B46" s="97" t="s">
        <v>63</v>
      </c>
      <c r="C46" s="36" t="s">
        <v>146</v>
      </c>
      <c r="D46" s="3">
        <v>1482</v>
      </c>
      <c r="E46" s="3">
        <v>484</v>
      </c>
      <c r="F46" s="3">
        <v>1466</v>
      </c>
      <c r="G46" s="3">
        <v>870</v>
      </c>
      <c r="H46" s="3">
        <v>16</v>
      </c>
    </row>
    <row r="47" spans="1:8" ht="28.2" customHeight="1" thickBot="1">
      <c r="A47" s="37" t="s">
        <v>64</v>
      </c>
      <c r="B47" s="98" t="s">
        <v>65</v>
      </c>
      <c r="C47" s="38" t="s">
        <v>147</v>
      </c>
      <c r="D47" s="39">
        <f>SUM(D48:D51)</f>
        <v>250</v>
      </c>
      <c r="E47" s="39">
        <f>SUM(E48:E49)</f>
        <v>82</v>
      </c>
      <c r="F47" s="39">
        <f>SUM(F48:F51)</f>
        <v>188</v>
      </c>
      <c r="G47" s="39">
        <f>SUM(G48:G51)</f>
        <v>176</v>
      </c>
      <c r="H47" s="39">
        <f>SUM(H48:H51)</f>
        <v>0</v>
      </c>
    </row>
    <row r="48" spans="1:8" ht="42.6" customHeight="1">
      <c r="A48" s="72" t="s">
        <v>66</v>
      </c>
      <c r="B48" s="99" t="s">
        <v>67</v>
      </c>
      <c r="C48" s="40" t="s">
        <v>14</v>
      </c>
      <c r="D48" s="16">
        <v>120</v>
      </c>
      <c r="E48" s="16">
        <v>40</v>
      </c>
      <c r="F48" s="16">
        <v>80</v>
      </c>
      <c r="G48" s="16">
        <v>32</v>
      </c>
      <c r="H48" s="16"/>
    </row>
    <row r="49" spans="1:8" ht="40.799999999999997" customHeight="1">
      <c r="A49" s="25" t="s">
        <v>68</v>
      </c>
      <c r="B49" s="100" t="s">
        <v>69</v>
      </c>
      <c r="C49" s="41" t="s">
        <v>148</v>
      </c>
      <c r="D49" s="42">
        <v>130</v>
      </c>
      <c r="E49" s="42">
        <v>42</v>
      </c>
      <c r="F49" s="42">
        <f>SUM(K49:L49)</f>
        <v>0</v>
      </c>
      <c r="G49" s="42">
        <v>36</v>
      </c>
      <c r="H49" s="42"/>
    </row>
    <row r="50" spans="1:8">
      <c r="A50" s="25" t="s">
        <v>70</v>
      </c>
      <c r="B50" s="100" t="s">
        <v>71</v>
      </c>
      <c r="C50" s="13" t="s">
        <v>25</v>
      </c>
      <c r="D50" s="17"/>
      <c r="E50" s="17"/>
      <c r="F50" s="17">
        <v>36</v>
      </c>
      <c r="G50" s="17">
        <v>36</v>
      </c>
      <c r="H50" s="43"/>
    </row>
    <row r="51" spans="1:8" ht="17.399999999999999" customHeight="1" thickBot="1">
      <c r="A51" s="73" t="s">
        <v>72</v>
      </c>
      <c r="B51" s="101" t="s">
        <v>73</v>
      </c>
      <c r="C51" s="44"/>
      <c r="D51" s="45"/>
      <c r="E51" s="45"/>
      <c r="F51" s="45">
        <v>72</v>
      </c>
      <c r="G51" s="45">
        <v>72</v>
      </c>
      <c r="H51" s="45"/>
    </row>
    <row r="52" spans="1:8" ht="25.2" customHeight="1" thickBot="1">
      <c r="A52" s="74" t="s">
        <v>74</v>
      </c>
      <c r="B52" s="102" t="s">
        <v>75</v>
      </c>
      <c r="C52" s="36" t="s">
        <v>147</v>
      </c>
      <c r="D52" s="3">
        <f>SUM(D53:D54)</f>
        <v>258</v>
      </c>
      <c r="E52" s="3">
        <f>SUM(E53:E54)</f>
        <v>84</v>
      </c>
      <c r="F52" s="75">
        <f>SUM(F53:F56)</f>
        <v>174</v>
      </c>
      <c r="G52" s="3">
        <f>SUM(G53:G56)</f>
        <v>166</v>
      </c>
      <c r="H52" s="3">
        <f>SUM(H53:H56)</f>
        <v>0</v>
      </c>
    </row>
    <row r="53" spans="1:8" ht="38.4" customHeight="1">
      <c r="A53" s="76" t="s">
        <v>76</v>
      </c>
      <c r="B53" s="103" t="s">
        <v>77</v>
      </c>
      <c r="C53" s="46" t="s">
        <v>14</v>
      </c>
      <c r="D53" s="28">
        <v>124</v>
      </c>
      <c r="E53" s="42">
        <v>40</v>
      </c>
      <c r="F53" s="48">
        <v>84</v>
      </c>
      <c r="G53" s="42">
        <v>30</v>
      </c>
      <c r="H53" s="42"/>
    </row>
    <row r="54" spans="1:8" ht="27" customHeight="1">
      <c r="A54" s="25" t="s">
        <v>78</v>
      </c>
      <c r="B54" s="100" t="s">
        <v>79</v>
      </c>
      <c r="C54" s="13" t="s">
        <v>22</v>
      </c>
      <c r="D54" s="19">
        <v>134</v>
      </c>
      <c r="E54" s="17">
        <v>44</v>
      </c>
      <c r="F54" s="47">
        <f>SUM(L54:M54)</f>
        <v>0</v>
      </c>
      <c r="G54" s="17">
        <v>46</v>
      </c>
      <c r="H54" s="17"/>
    </row>
    <row r="55" spans="1:8">
      <c r="A55" s="25" t="s">
        <v>80</v>
      </c>
      <c r="B55" s="100" t="s">
        <v>71</v>
      </c>
      <c r="C55" s="13" t="s">
        <v>44</v>
      </c>
      <c r="D55" s="19"/>
      <c r="E55" s="17"/>
      <c r="F55" s="47">
        <v>54</v>
      </c>
      <c r="G55" s="17">
        <v>54</v>
      </c>
      <c r="H55" s="17"/>
    </row>
    <row r="56" spans="1:8" ht="14.4" customHeight="1" thickBot="1">
      <c r="A56" s="73" t="s">
        <v>81</v>
      </c>
      <c r="B56" s="101" t="s">
        <v>73</v>
      </c>
      <c r="C56" s="14"/>
      <c r="D56" s="28"/>
      <c r="E56" s="45"/>
      <c r="F56" s="49">
        <v>36</v>
      </c>
      <c r="G56" s="18">
        <v>36</v>
      </c>
      <c r="H56" s="18"/>
    </row>
    <row r="57" spans="1:8" ht="24" customHeight="1" thickBot="1">
      <c r="A57" s="74" t="s">
        <v>82</v>
      </c>
      <c r="B57" s="104" t="s">
        <v>83</v>
      </c>
      <c r="C57" s="36" t="s">
        <v>149</v>
      </c>
      <c r="D57" s="3">
        <f>SUM(D58:D63)</f>
        <v>678</v>
      </c>
      <c r="E57" s="3">
        <f>SUM(E58:E61)</f>
        <v>218</v>
      </c>
      <c r="F57" s="3">
        <f>SUM(F58:F63)</f>
        <v>126</v>
      </c>
      <c r="G57" s="3">
        <f>SUM(G58:G63)</f>
        <v>264</v>
      </c>
      <c r="H57" s="3">
        <v>16</v>
      </c>
    </row>
    <row r="58" spans="1:8" ht="22.8" customHeight="1">
      <c r="A58" s="72" t="s">
        <v>84</v>
      </c>
      <c r="B58" s="105" t="s">
        <v>85</v>
      </c>
      <c r="C58" s="50" t="s">
        <v>86</v>
      </c>
      <c r="D58" s="42">
        <v>300</v>
      </c>
      <c r="E58" s="16">
        <v>96</v>
      </c>
      <c r="F58" s="51">
        <f>SUM(L58:N58)</f>
        <v>0</v>
      </c>
      <c r="G58" s="42">
        <v>72</v>
      </c>
      <c r="H58" s="42">
        <v>16</v>
      </c>
    </row>
    <row r="59" spans="1:8" ht="28.2" customHeight="1">
      <c r="A59" s="25" t="s">
        <v>87</v>
      </c>
      <c r="B59" s="106" t="s">
        <v>88</v>
      </c>
      <c r="C59" s="52" t="s">
        <v>44</v>
      </c>
      <c r="D59" s="42">
        <v>142</v>
      </c>
      <c r="E59" s="42">
        <v>46</v>
      </c>
      <c r="F59" s="48">
        <f>SUM(L59:M59)</f>
        <v>0</v>
      </c>
      <c r="G59" s="42">
        <v>24</v>
      </c>
      <c r="H59" s="51"/>
    </row>
    <row r="60" spans="1:8" ht="25.2" customHeight="1">
      <c r="A60" s="25" t="s">
        <v>89</v>
      </c>
      <c r="B60" s="106" t="s">
        <v>90</v>
      </c>
      <c r="C60" s="50" t="s">
        <v>91</v>
      </c>
      <c r="D60" s="42">
        <v>112</v>
      </c>
      <c r="E60" s="42">
        <v>36</v>
      </c>
      <c r="F60" s="48">
        <f>SUM(L60:N60)</f>
        <v>0</v>
      </c>
      <c r="G60" s="42">
        <v>18</v>
      </c>
      <c r="H60" s="51"/>
    </row>
    <row r="61" spans="1:8" ht="19.2" customHeight="1">
      <c r="A61" s="25" t="s">
        <v>92</v>
      </c>
      <c r="B61" s="106" t="s">
        <v>93</v>
      </c>
      <c r="C61" s="50" t="s">
        <v>22</v>
      </c>
      <c r="D61" s="17">
        <v>124</v>
      </c>
      <c r="E61" s="17">
        <v>40</v>
      </c>
      <c r="F61" s="47">
        <f>SUM(M61:N61)</f>
        <v>0</v>
      </c>
      <c r="G61" s="17">
        <v>24</v>
      </c>
      <c r="H61" s="27"/>
    </row>
    <row r="62" spans="1:8">
      <c r="A62" s="25" t="s">
        <v>94</v>
      </c>
      <c r="B62" s="106" t="s">
        <v>71</v>
      </c>
      <c r="C62" s="53" t="s">
        <v>25</v>
      </c>
      <c r="D62" s="17"/>
      <c r="E62" s="17"/>
      <c r="F62" s="47">
        <v>54</v>
      </c>
      <c r="G62" s="17">
        <v>54</v>
      </c>
      <c r="H62" s="27"/>
    </row>
    <row r="63" spans="1:8" ht="24" customHeight="1" thickBot="1">
      <c r="A63" s="73" t="s">
        <v>95</v>
      </c>
      <c r="B63" s="107" t="s">
        <v>73</v>
      </c>
      <c r="C63" s="54"/>
      <c r="D63" s="18"/>
      <c r="E63" s="18"/>
      <c r="F63" s="55">
        <v>72</v>
      </c>
      <c r="G63" s="18">
        <v>72</v>
      </c>
      <c r="H63" s="81"/>
    </row>
    <row r="64" spans="1:8" ht="24" customHeight="1" thickBot="1">
      <c r="A64" s="77" t="s">
        <v>96</v>
      </c>
      <c r="B64" s="97" t="s">
        <v>97</v>
      </c>
      <c r="C64" s="2" t="s">
        <v>150</v>
      </c>
      <c r="D64" s="3">
        <v>296</v>
      </c>
      <c r="E64" s="3">
        <v>96</v>
      </c>
      <c r="F64" s="3">
        <v>344</v>
      </c>
      <c r="G64" s="3">
        <v>264</v>
      </c>
      <c r="H64" s="3">
        <v>0</v>
      </c>
    </row>
    <row r="65" spans="1:8" ht="25.8" customHeight="1">
      <c r="A65" s="78" t="s">
        <v>98</v>
      </c>
      <c r="B65" s="105" t="s">
        <v>99</v>
      </c>
      <c r="C65" s="50" t="s">
        <v>19</v>
      </c>
      <c r="D65" s="42">
        <v>296</v>
      </c>
      <c r="E65" s="42">
        <v>96</v>
      </c>
      <c r="F65" s="42">
        <f>SUM(M65:N65)</f>
        <v>0</v>
      </c>
      <c r="G65" s="42">
        <v>120</v>
      </c>
      <c r="H65" s="42"/>
    </row>
    <row r="66" spans="1:8">
      <c r="A66" s="67" t="s">
        <v>100</v>
      </c>
      <c r="B66" s="91" t="s">
        <v>71</v>
      </c>
      <c r="C66" s="56" t="s">
        <v>25</v>
      </c>
      <c r="D66" s="34"/>
      <c r="E66" s="17"/>
      <c r="F66" s="17">
        <v>36</v>
      </c>
      <c r="G66" s="17">
        <v>36</v>
      </c>
      <c r="H66" s="17"/>
    </row>
    <row r="67" spans="1:8" ht="15" customHeight="1" thickBot="1">
      <c r="A67" s="79" t="s">
        <v>101</v>
      </c>
      <c r="B67" s="108" t="s">
        <v>73</v>
      </c>
      <c r="C67" s="56"/>
      <c r="D67" s="34"/>
      <c r="E67" s="34"/>
      <c r="F67" s="34">
        <v>108</v>
      </c>
      <c r="G67" s="34">
        <v>108</v>
      </c>
      <c r="H67" s="34"/>
    </row>
    <row r="68" spans="1:8" ht="15" thickBot="1">
      <c r="A68" s="58"/>
      <c r="B68" s="94" t="s">
        <v>102</v>
      </c>
      <c r="C68" s="57" t="s">
        <v>157</v>
      </c>
      <c r="D68" s="58">
        <v>5184</v>
      </c>
      <c r="E68" s="58">
        <v>1728</v>
      </c>
      <c r="F68" s="58">
        <v>3924</v>
      </c>
      <c r="G68" s="58">
        <v>1909</v>
      </c>
      <c r="H68" s="58">
        <f>SUM(H33+H30+H23)</f>
        <v>32</v>
      </c>
    </row>
    <row r="69" spans="1:8" ht="24.6" customHeight="1" thickBot="1">
      <c r="A69" s="80" t="s">
        <v>103</v>
      </c>
      <c r="B69" s="109" t="s">
        <v>104</v>
      </c>
      <c r="C69" s="126" t="s">
        <v>158</v>
      </c>
      <c r="D69" s="127"/>
      <c r="E69" s="127"/>
      <c r="F69" s="127"/>
      <c r="G69" s="127"/>
      <c r="H69" s="128"/>
    </row>
    <row r="70" spans="1:8" ht="18.600000000000001" customHeight="1" thickBot="1">
      <c r="A70" s="82" t="s">
        <v>105</v>
      </c>
      <c r="B70" s="110" t="s">
        <v>106</v>
      </c>
      <c r="C70" s="129" t="s">
        <v>159</v>
      </c>
      <c r="D70" s="130"/>
      <c r="E70" s="130"/>
      <c r="F70" s="130"/>
      <c r="G70" s="130"/>
      <c r="H70" s="131"/>
    </row>
    <row r="71" spans="1:8" ht="14.4" customHeight="1">
      <c r="A71" s="148" t="s">
        <v>151</v>
      </c>
      <c r="B71" s="149"/>
      <c r="C71" s="149"/>
      <c r="D71" s="150"/>
      <c r="E71" s="118" t="s">
        <v>102</v>
      </c>
      <c r="F71" s="152" t="s">
        <v>107</v>
      </c>
      <c r="G71" s="153"/>
      <c r="H71" s="154"/>
    </row>
    <row r="72" spans="1:8" ht="14.4" customHeight="1">
      <c r="A72" s="155"/>
      <c r="B72" s="156"/>
      <c r="C72" s="156"/>
      <c r="D72" s="157"/>
      <c r="E72" s="120"/>
      <c r="F72" s="115" t="s">
        <v>108</v>
      </c>
      <c r="G72" s="116"/>
      <c r="H72" s="117"/>
    </row>
    <row r="73" spans="1:8" ht="14.4" customHeight="1">
      <c r="A73" s="158" t="s">
        <v>106</v>
      </c>
      <c r="B73" s="159"/>
      <c r="C73" s="159"/>
      <c r="D73" s="160"/>
      <c r="E73" s="120"/>
      <c r="F73" s="115" t="s">
        <v>109</v>
      </c>
      <c r="G73" s="116"/>
      <c r="H73" s="117"/>
    </row>
    <row r="74" spans="1:8" ht="14.4" customHeight="1">
      <c r="A74" s="158" t="s">
        <v>110</v>
      </c>
      <c r="B74" s="159"/>
      <c r="C74" s="159"/>
      <c r="D74" s="160"/>
      <c r="E74" s="120"/>
      <c r="F74" s="115" t="s">
        <v>111</v>
      </c>
      <c r="G74" s="116"/>
      <c r="H74" s="117"/>
    </row>
    <row r="75" spans="1:8" ht="12.6" customHeight="1">
      <c r="A75" s="112" t="s">
        <v>112</v>
      </c>
      <c r="B75" s="113"/>
      <c r="C75" s="113"/>
      <c r="D75" s="114"/>
      <c r="E75" s="120"/>
      <c r="F75" s="115" t="s">
        <v>113</v>
      </c>
      <c r="G75" s="116"/>
      <c r="H75" s="117"/>
    </row>
    <row r="76" spans="1:8" ht="28.8" customHeight="1">
      <c r="A76" s="112" t="s">
        <v>114</v>
      </c>
      <c r="B76" s="113"/>
      <c r="C76" s="113"/>
      <c r="D76" s="114"/>
      <c r="E76" s="120"/>
      <c r="F76" s="115" t="s">
        <v>115</v>
      </c>
      <c r="G76" s="116"/>
      <c r="H76" s="117"/>
    </row>
    <row r="77" spans="1:8" ht="32.4" customHeight="1" thickBot="1">
      <c r="A77" s="140" t="s">
        <v>116</v>
      </c>
      <c r="B77" s="141"/>
      <c r="C77" s="141"/>
      <c r="D77" s="142"/>
      <c r="E77" s="151"/>
      <c r="F77" s="143" t="s">
        <v>117</v>
      </c>
      <c r="G77" s="144"/>
      <c r="H77" s="145"/>
    </row>
  </sheetData>
  <mergeCells count="29">
    <mergeCell ref="A3:H3"/>
    <mergeCell ref="F6:H7"/>
    <mergeCell ref="A76:D76"/>
    <mergeCell ref="F76:H76"/>
    <mergeCell ref="A77:D77"/>
    <mergeCell ref="F77:H77"/>
    <mergeCell ref="C24:C25"/>
    <mergeCell ref="A71:D71"/>
    <mergeCell ref="E71:E77"/>
    <mergeCell ref="F71:H71"/>
    <mergeCell ref="A72:D72"/>
    <mergeCell ref="F72:H72"/>
    <mergeCell ref="A73:D73"/>
    <mergeCell ref="F73:H73"/>
    <mergeCell ref="A74:D74"/>
    <mergeCell ref="F74:H74"/>
    <mergeCell ref="A75:D75"/>
    <mergeCell ref="F75:H75"/>
    <mergeCell ref="F8:F9"/>
    <mergeCell ref="G8:G9"/>
    <mergeCell ref="H8:H9"/>
    <mergeCell ref="A5:A9"/>
    <mergeCell ref="B5:B9"/>
    <mergeCell ref="C5:C9"/>
    <mergeCell ref="D5:H5"/>
    <mergeCell ref="D6:D9"/>
    <mergeCell ref="E6:E9"/>
    <mergeCell ref="C69:H69"/>
    <mergeCell ref="C70:H7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2015-11-02T03:14:20Z</dcterms:modified>
</cp:coreProperties>
</file>